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53" activeTab="0"/>
  </bookViews>
  <sheets>
    <sheet name="Charity &amp; Project Donations" sheetId="1" r:id="rId1"/>
  </sheets>
  <definedNames/>
  <calcPr fullCalcOnLoad="1"/>
</workbook>
</file>

<file path=xl/sharedStrings.xml><?xml version="1.0" encoding="utf-8"?>
<sst xmlns="http://schemas.openxmlformats.org/spreadsheetml/2006/main" count="209" uniqueCount="69">
  <si>
    <t>TOTAL</t>
  </si>
  <si>
    <t>GRAND TOTAL</t>
  </si>
  <si>
    <t>Previous Balance</t>
  </si>
  <si>
    <t>OHIO STATE AUX SPONSORED CHARITY</t>
  </si>
  <si>
    <t>SAVINGS ACCOUNT INTEREST</t>
  </si>
  <si>
    <t>OHIO STATE SCHOOL FOR THE BLIND</t>
  </si>
  <si>
    <t>CLEVELAND HEARING &amp; SPEECH CENTER</t>
  </si>
  <si>
    <t>OSU DIABETES</t>
  </si>
  <si>
    <t>MULTIPLE SCLEROSIS</t>
  </si>
  <si>
    <t>ST. JUDE'S</t>
  </si>
  <si>
    <t>RES CARE</t>
  </si>
  <si>
    <t>OHIO STATE EAGLES REC PARK</t>
  </si>
  <si>
    <t>CHARITY &amp; PROJECT DONATIONS</t>
  </si>
  <si>
    <t>OSU BREAST CANCER RESEARCH</t>
  </si>
  <si>
    <t>CANCER FUND (GA FOE FOUNDATION)</t>
  </si>
  <si>
    <t>KIDNEY FUND (GA FOE FOUNDATION)</t>
  </si>
  <si>
    <t>HEART FUND (GA FOE FOUNDATION)</t>
  </si>
  <si>
    <t>MUSCULAR DYSTROPHY (GA FOE FOUNDATION)</t>
  </si>
  <si>
    <t>CEREBRAL PALSY</t>
  </si>
  <si>
    <t>Interest</t>
  </si>
  <si>
    <t>ALZHEIMER'S (GA FOE FOUNDATION)</t>
  </si>
  <si>
    <t>CHILDREN'S FUND (GA FOE FOUNDATION)</t>
  </si>
  <si>
    <t>PARKINSON'S (GA FOE FOUNDATION)</t>
  </si>
  <si>
    <t>SMP PAM KOHLRIESER'S SPECIAL CHARITY</t>
  </si>
  <si>
    <t>AUTISM</t>
  </si>
  <si>
    <t>GOLDEN EAGLE FUND (GA FOE FOUNDATION)</t>
  </si>
  <si>
    <t>F.O.E. DIABETES RESEARCH CENTER (DRC)</t>
  </si>
  <si>
    <t>DONATIONS</t>
  </si>
  <si>
    <t>F.O.E. MEMORIAL FOUNDATION</t>
  </si>
  <si>
    <t>SPINAL CORD INJURY FUND (GA FOE FOUNDATION)</t>
  </si>
  <si>
    <t>CHILD ABUSE FUND (GA FOE FOUNDATION)</t>
  </si>
  <si>
    <t>VILLAGE NETWORK - GIRLS</t>
  </si>
  <si>
    <t>GOD, FLAG AND COUNTRY PROGRAM</t>
  </si>
  <si>
    <t>Xenia Aux #1689</t>
  </si>
  <si>
    <t>Zanesville Aux #302</t>
  </si>
  <si>
    <t>Nora Gallis</t>
  </si>
  <si>
    <t>VILLAGE NETWORK</t>
  </si>
  <si>
    <t>APRIL, 2022</t>
  </si>
  <si>
    <t>Savings Account Interest - Apr 22</t>
  </si>
  <si>
    <t>Amherst Aux #1442</t>
  </si>
  <si>
    <t>Columbiana Aux #772</t>
  </si>
  <si>
    <t>Tipp City Aux #2201</t>
  </si>
  <si>
    <t>Versailles Aux #2347</t>
  </si>
  <si>
    <t>CZ Collection</t>
  </si>
  <si>
    <t>SWZ Collection</t>
  </si>
  <si>
    <t>Casey Horn</t>
  </si>
  <si>
    <t>Crestline Aux #859</t>
  </si>
  <si>
    <t>District Aux #18</t>
  </si>
  <si>
    <t>Gratis Aux #4289</t>
  </si>
  <si>
    <t>Guernsey Aux #386</t>
  </si>
  <si>
    <t>Loveland Aux #3006</t>
  </si>
  <si>
    <t>Sandy Valley Aux #3228</t>
  </si>
  <si>
    <t>Corning Aux #463</t>
  </si>
  <si>
    <t>David W. Leonard Aux #2295</t>
  </si>
  <si>
    <t>Blanchard Aux #2234</t>
  </si>
  <si>
    <t>Tina Dudley</t>
  </si>
  <si>
    <t>Pleasant Aerie #2293/Debbie Myers</t>
  </si>
  <si>
    <t>Pleasant Aux #2293</t>
  </si>
  <si>
    <t>Tipp CityAux #2201</t>
  </si>
  <si>
    <t>CYSTIC FIBROSIS</t>
  </si>
  <si>
    <t>Bellevue Aux #490</t>
  </si>
  <si>
    <t>Janice Smith</t>
  </si>
  <si>
    <t>Leipsic Aerie #2793</t>
  </si>
  <si>
    <t>Leipsic Aux #2793</t>
  </si>
  <si>
    <t>EAGLE VILLAGE</t>
  </si>
  <si>
    <t>Kathy Chamberlain</t>
  </si>
  <si>
    <t>Defiance Aux #372</t>
  </si>
  <si>
    <t>Croghan Aux #712</t>
  </si>
  <si>
    <t>CHARITY AND PROJECT DONATIONS CONTINUED ON NEXT PAGE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</si>
</sst>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.00"/>
    <numFmt numFmtId="172" formatCode="#,##0.00;\-#,##0.00"/>
  </numFmts>
  <fonts count="43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4" fontId="6" fillId="0" borderId="12" xfId="44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4" fontId="4" fillId="0" borderId="13" xfId="44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4" fontId="6" fillId="0" borderId="15" xfId="44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4" fontId="4" fillId="0" borderId="15" xfId="44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4" fontId="4" fillId="0" borderId="12" xfId="4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6" fillId="0" borderId="12" xfId="44" applyFont="1" applyBorder="1" applyAlignment="1">
      <alignment vertical="center"/>
    </xf>
    <xf numFmtId="44" fontId="4" fillId="0" borderId="12" xfId="44" applyFont="1" applyBorder="1" applyAlignment="1">
      <alignment vertical="center"/>
    </xf>
    <xf numFmtId="44" fontId="4" fillId="0" borderId="19" xfId="44" applyFont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4" fontId="6" fillId="0" borderId="0" xfId="44" applyFont="1" applyAlignment="1">
      <alignment vertical="center"/>
    </xf>
    <xf numFmtId="0" fontId="4" fillId="0" borderId="11" xfId="0" applyFont="1" applyBorder="1" applyAlignment="1">
      <alignment vertical="center"/>
    </xf>
    <xf numFmtId="44" fontId="4" fillId="0" borderId="13" xfId="44" applyFont="1" applyBorder="1" applyAlignment="1">
      <alignment vertical="center"/>
    </xf>
    <xf numFmtId="44" fontId="6" fillId="0" borderId="0" xfId="44" applyFont="1" applyBorder="1" applyAlignment="1">
      <alignment vertical="center"/>
    </xf>
    <xf numFmtId="44" fontId="6" fillId="0" borderId="16" xfId="44" applyFont="1" applyBorder="1" applyAlignment="1">
      <alignment vertical="center"/>
    </xf>
    <xf numFmtId="44" fontId="4" fillId="0" borderId="21" xfId="44" applyFont="1" applyFill="1" applyBorder="1" applyAlignment="1">
      <alignment vertical="center"/>
    </xf>
    <xf numFmtId="44" fontId="6" fillId="0" borderId="11" xfId="44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4" fontId="4" fillId="0" borderId="15" xfId="44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87</xdr:row>
      <xdr:rowOff>219075</xdr:rowOff>
    </xdr:from>
    <xdr:to>
      <xdr:col>6</xdr:col>
      <xdr:colOff>1676400</xdr:colOff>
      <xdr:row>105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35950"/>
          <a:ext cx="69056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50</xdr:row>
      <xdr:rowOff>123825</xdr:rowOff>
    </xdr:from>
    <xdr:to>
      <xdr:col>3</xdr:col>
      <xdr:colOff>2057400</xdr:colOff>
      <xdr:row>55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2030075"/>
          <a:ext cx="1219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00" workbookViewId="0" topLeftCell="A88">
      <selection activeCell="A1" sqref="A1:H1"/>
    </sheetView>
  </sheetViews>
  <sheetFormatPr defaultColWidth="9.140625" defaultRowHeight="18.75" customHeight="1"/>
  <cols>
    <col min="1" max="1" width="32.421875" style="1" bestFit="1" customWidth="1"/>
    <col min="2" max="2" width="12.7109375" style="28" customWidth="1"/>
    <col min="3" max="3" width="0.71875" style="1" customWidth="1"/>
    <col min="4" max="4" width="33.421875" style="1" bestFit="1" customWidth="1"/>
    <col min="5" max="5" width="12.7109375" style="28" customWidth="1"/>
    <col min="6" max="6" width="0.71875" style="28" customWidth="1"/>
    <col min="7" max="7" width="32.421875" style="1" customWidth="1"/>
    <col min="8" max="8" width="12.7109375" style="28" customWidth="1"/>
    <col min="9" max="16384" width="9.140625" style="1" customWidth="1"/>
  </cols>
  <sheetData>
    <row r="1" spans="1:8" ht="18.75" customHeight="1">
      <c r="A1" s="60" t="s">
        <v>12</v>
      </c>
      <c r="B1" s="61"/>
      <c r="C1" s="61"/>
      <c r="D1" s="61"/>
      <c r="E1" s="61"/>
      <c r="F1" s="61"/>
      <c r="G1" s="61"/>
      <c r="H1" s="62"/>
    </row>
    <row r="2" spans="1:8" s="2" customFormat="1" ht="18.75" customHeight="1" thickBot="1">
      <c r="A2" s="63" t="s">
        <v>37</v>
      </c>
      <c r="B2" s="64"/>
      <c r="C2" s="64"/>
      <c r="D2" s="64"/>
      <c r="E2" s="64"/>
      <c r="F2" s="64"/>
      <c r="G2" s="64"/>
      <c r="H2" s="65"/>
    </row>
    <row r="3" spans="1:8" ht="18.75" customHeight="1" thickBot="1">
      <c r="A3" s="48" t="s">
        <v>23</v>
      </c>
      <c r="B3" s="39"/>
      <c r="C3" s="3"/>
      <c r="D3" s="42" t="s">
        <v>20</v>
      </c>
      <c r="E3" s="43"/>
      <c r="F3" s="3"/>
      <c r="G3" s="42" t="s">
        <v>59</v>
      </c>
      <c r="H3" s="43"/>
    </row>
    <row r="4" spans="1:8" ht="18.75" customHeight="1" thickBot="1">
      <c r="A4" s="49" t="s">
        <v>24</v>
      </c>
      <c r="B4" s="50"/>
      <c r="C4" s="3"/>
      <c r="D4" s="4" t="s">
        <v>2</v>
      </c>
      <c r="E4" s="5">
        <v>800</v>
      </c>
      <c r="F4" s="3"/>
      <c r="G4" s="4" t="s">
        <v>2</v>
      </c>
      <c r="H4" s="5">
        <v>0</v>
      </c>
    </row>
    <row r="5" spans="1:8" ht="18.75" customHeight="1" thickBot="1">
      <c r="A5" s="4" t="s">
        <v>2</v>
      </c>
      <c r="B5" s="5">
        <v>15511.25</v>
      </c>
      <c r="C5" s="3"/>
      <c r="D5" s="4" t="s">
        <v>39</v>
      </c>
      <c r="E5" s="5">
        <v>100</v>
      </c>
      <c r="F5" s="3"/>
      <c r="G5" s="4" t="s">
        <v>42</v>
      </c>
      <c r="H5" s="5">
        <v>50</v>
      </c>
    </row>
    <row r="6" spans="1:8" ht="18.75" customHeight="1" thickBot="1">
      <c r="A6" s="4" t="s">
        <v>43</v>
      </c>
      <c r="B6" s="5">
        <v>208.62</v>
      </c>
      <c r="C6" s="3"/>
      <c r="D6" s="4" t="s">
        <v>40</v>
      </c>
      <c r="E6" s="5">
        <v>411</v>
      </c>
      <c r="F6" s="3"/>
      <c r="G6" s="6" t="s">
        <v>0</v>
      </c>
      <c r="H6" s="7">
        <f>SUM(H4:H5)</f>
        <v>50</v>
      </c>
    </row>
    <row r="7" spans="1:8" ht="18.75" customHeight="1" thickBot="1" thickTop="1">
      <c r="A7" s="4" t="s">
        <v>44</v>
      </c>
      <c r="B7" s="5">
        <v>133.3</v>
      </c>
      <c r="C7" s="3"/>
      <c r="D7" s="4" t="s">
        <v>41</v>
      </c>
      <c r="E7" s="5">
        <v>200</v>
      </c>
      <c r="F7" s="3"/>
      <c r="G7" s="10"/>
      <c r="H7" s="9"/>
    </row>
    <row r="8" spans="1:8" ht="18.75" customHeight="1" thickBot="1">
      <c r="A8" s="4" t="s">
        <v>39</v>
      </c>
      <c r="B8" s="5">
        <v>100</v>
      </c>
      <c r="C8" s="3"/>
      <c r="D8" s="4" t="s">
        <v>42</v>
      </c>
      <c r="E8" s="5">
        <v>50</v>
      </c>
      <c r="F8" s="3"/>
      <c r="G8" s="42" t="s">
        <v>64</v>
      </c>
      <c r="H8" s="43"/>
    </row>
    <row r="9" spans="1:8" ht="18.75" customHeight="1" thickBot="1">
      <c r="A9" s="4" t="s">
        <v>45</v>
      </c>
      <c r="B9" s="5">
        <v>50</v>
      </c>
      <c r="C9" s="3"/>
      <c r="D9" s="4" t="s">
        <v>33</v>
      </c>
      <c r="E9" s="5">
        <v>50</v>
      </c>
      <c r="F9" s="3"/>
      <c r="G9" s="4" t="s">
        <v>2</v>
      </c>
      <c r="H9" s="5">
        <v>0</v>
      </c>
    </row>
    <row r="10" spans="1:8" ht="18.75" customHeight="1" thickBot="1">
      <c r="A10" s="4" t="s">
        <v>46</v>
      </c>
      <c r="B10" s="5">
        <v>75</v>
      </c>
      <c r="C10" s="3"/>
      <c r="D10" s="6" t="s">
        <v>0</v>
      </c>
      <c r="E10" s="7">
        <f>SUM(E4:E9)</f>
        <v>1611</v>
      </c>
      <c r="F10" s="3"/>
      <c r="G10" s="4" t="s">
        <v>42</v>
      </c>
      <c r="H10" s="5">
        <v>50</v>
      </c>
    </row>
    <row r="11" spans="1:8" ht="18.75" customHeight="1" thickBot="1" thickTop="1">
      <c r="A11" s="4" t="s">
        <v>47</v>
      </c>
      <c r="B11" s="5">
        <v>50</v>
      </c>
      <c r="C11" s="3"/>
      <c r="D11" s="8"/>
      <c r="E11" s="9"/>
      <c r="F11" s="3"/>
      <c r="G11" s="6" t="s">
        <v>0</v>
      </c>
      <c r="H11" s="7">
        <f>SUM(H9:H10)</f>
        <v>50</v>
      </c>
    </row>
    <row r="12" spans="1:8" ht="18.75" customHeight="1" thickBot="1">
      <c r="A12" s="4" t="s">
        <v>48</v>
      </c>
      <c r="B12" s="5">
        <v>50</v>
      </c>
      <c r="C12" s="3"/>
      <c r="D12" s="42" t="s">
        <v>30</v>
      </c>
      <c r="E12" s="43"/>
      <c r="F12" s="3"/>
      <c r="G12" s="10"/>
      <c r="H12" s="9"/>
    </row>
    <row r="13" spans="1:8" ht="18.75" customHeight="1" thickBot="1">
      <c r="A13" s="4" t="s">
        <v>49</v>
      </c>
      <c r="B13" s="5">
        <v>250</v>
      </c>
      <c r="C13" s="3"/>
      <c r="D13" s="4" t="s">
        <v>2</v>
      </c>
      <c r="E13" s="5">
        <v>200</v>
      </c>
      <c r="F13" s="13"/>
      <c r="G13" s="42" t="s">
        <v>8</v>
      </c>
      <c r="H13" s="43"/>
    </row>
    <row r="14" spans="1:8" ht="18.75" customHeight="1" thickBot="1">
      <c r="A14" s="4" t="s">
        <v>50</v>
      </c>
      <c r="B14" s="5">
        <v>215</v>
      </c>
      <c r="C14" s="3"/>
      <c r="D14" s="4" t="s">
        <v>52</v>
      </c>
      <c r="E14" s="5">
        <v>100</v>
      </c>
      <c r="F14" s="3"/>
      <c r="G14" s="4" t="s">
        <v>2</v>
      </c>
      <c r="H14" s="5">
        <v>200</v>
      </c>
    </row>
    <row r="15" spans="1:8" s="15" customFormat="1" ht="18.75" customHeight="1" thickBot="1">
      <c r="A15" s="4" t="s">
        <v>51</v>
      </c>
      <c r="B15" s="5">
        <v>200</v>
      </c>
      <c r="C15" s="3"/>
      <c r="D15" s="4" t="s">
        <v>53</v>
      </c>
      <c r="E15" s="5">
        <v>500</v>
      </c>
      <c r="F15" s="3"/>
      <c r="G15" s="4" t="s">
        <v>60</v>
      </c>
      <c r="H15" s="5">
        <v>100</v>
      </c>
    </row>
    <row r="16" spans="1:8" ht="18.75" customHeight="1" thickBot="1">
      <c r="A16" s="4" t="s">
        <v>41</v>
      </c>
      <c r="B16" s="5">
        <v>500</v>
      </c>
      <c r="C16" s="3"/>
      <c r="D16" s="4" t="s">
        <v>58</v>
      </c>
      <c r="E16" s="5">
        <v>100</v>
      </c>
      <c r="F16" s="3"/>
      <c r="G16" s="4" t="s">
        <v>51</v>
      </c>
      <c r="H16" s="5">
        <v>200</v>
      </c>
    </row>
    <row r="17" spans="1:8" ht="18.75" customHeight="1" thickBot="1">
      <c r="A17" s="4" t="s">
        <v>33</v>
      </c>
      <c r="B17" s="5">
        <v>25</v>
      </c>
      <c r="C17" s="3"/>
      <c r="D17" s="4" t="s">
        <v>42</v>
      </c>
      <c r="E17" s="5">
        <v>50</v>
      </c>
      <c r="F17" s="3"/>
      <c r="G17" s="4" t="s">
        <v>41</v>
      </c>
      <c r="H17" s="5">
        <v>200</v>
      </c>
    </row>
    <row r="18" spans="1:8" ht="18.75" customHeight="1" thickBot="1">
      <c r="A18" s="6" t="s">
        <v>0</v>
      </c>
      <c r="B18" s="7">
        <f>SUM(B5:B17)</f>
        <v>17368.17</v>
      </c>
      <c r="C18" s="3"/>
      <c r="D18" s="6" t="s">
        <v>0</v>
      </c>
      <c r="E18" s="7">
        <f>SUM(E13:E17)</f>
        <v>950</v>
      </c>
      <c r="F18" s="3"/>
      <c r="G18" s="4" t="s">
        <v>42</v>
      </c>
      <c r="H18" s="5">
        <v>50</v>
      </c>
    </row>
    <row r="19" spans="1:8" ht="18.75" customHeight="1" thickBot="1" thickTop="1">
      <c r="A19" s="4"/>
      <c r="B19" s="5"/>
      <c r="C19" s="3"/>
      <c r="D19" s="8"/>
      <c r="E19" s="9"/>
      <c r="F19" s="3"/>
      <c r="G19" s="6" t="s">
        <v>0</v>
      </c>
      <c r="H19" s="7">
        <f>SUM(H14:H18)</f>
        <v>750</v>
      </c>
    </row>
    <row r="20" spans="1:8" s="15" customFormat="1" ht="18.75" customHeight="1" thickBot="1">
      <c r="A20" s="38" t="s">
        <v>4</v>
      </c>
      <c r="B20" s="39"/>
      <c r="C20" s="3"/>
      <c r="D20" s="42" t="s">
        <v>21</v>
      </c>
      <c r="E20" s="43"/>
      <c r="F20" s="3"/>
      <c r="G20" s="10"/>
      <c r="H20" s="9"/>
    </row>
    <row r="21" spans="1:8" ht="18.75" customHeight="1" thickBot="1">
      <c r="A21" s="46" t="s">
        <v>24</v>
      </c>
      <c r="B21" s="47"/>
      <c r="C21" s="3"/>
      <c r="D21" s="4" t="s">
        <v>2</v>
      </c>
      <c r="E21" s="5">
        <v>50</v>
      </c>
      <c r="F21" s="3"/>
      <c r="G21" s="42" t="s">
        <v>13</v>
      </c>
      <c r="H21" s="43"/>
    </row>
    <row r="22" spans="1:8" ht="18.75" customHeight="1" thickBot="1">
      <c r="A22" s="4" t="s">
        <v>2</v>
      </c>
      <c r="B22" s="5">
        <v>4.28</v>
      </c>
      <c r="C22" s="3"/>
      <c r="D22" s="4" t="s">
        <v>41</v>
      </c>
      <c r="E22" s="5">
        <v>100</v>
      </c>
      <c r="F22" s="3"/>
      <c r="G22" s="4" t="s">
        <v>2</v>
      </c>
      <c r="H22" s="5">
        <v>5165.5</v>
      </c>
    </row>
    <row r="23" spans="1:8" ht="18.75" customHeight="1" thickBot="1">
      <c r="A23" s="4" t="s">
        <v>38</v>
      </c>
      <c r="B23" s="5">
        <v>0.54</v>
      </c>
      <c r="C23" s="3"/>
      <c r="D23" s="4" t="s">
        <v>42</v>
      </c>
      <c r="E23" s="5">
        <v>50</v>
      </c>
      <c r="F23" s="3"/>
      <c r="G23" s="4" t="s">
        <v>52</v>
      </c>
      <c r="H23" s="5">
        <v>100</v>
      </c>
    </row>
    <row r="24" spans="1:8" ht="18.75" customHeight="1" thickBot="1">
      <c r="A24" s="6" t="s">
        <v>0</v>
      </c>
      <c r="B24" s="7">
        <f>SUM(B22:B23)</f>
        <v>4.82</v>
      </c>
      <c r="C24" s="3"/>
      <c r="D24" s="6" t="s">
        <v>0</v>
      </c>
      <c r="E24" s="7">
        <f>SUM(E21:E23)</f>
        <v>200</v>
      </c>
      <c r="F24" s="3"/>
      <c r="G24" s="4" t="s">
        <v>53</v>
      </c>
      <c r="H24" s="5">
        <v>500</v>
      </c>
    </row>
    <row r="25" spans="1:8" ht="18.75" customHeight="1" thickBot="1" thickTop="1">
      <c r="A25" s="4"/>
      <c r="B25" s="5"/>
      <c r="C25" s="3"/>
      <c r="D25" s="8"/>
      <c r="E25" s="9"/>
      <c r="F25" s="3"/>
      <c r="G25" s="4" t="s">
        <v>48</v>
      </c>
      <c r="H25" s="5">
        <v>50</v>
      </c>
    </row>
    <row r="26" spans="1:8" ht="18.75" customHeight="1" thickBot="1">
      <c r="A26" s="38" t="s">
        <v>5</v>
      </c>
      <c r="B26" s="39"/>
      <c r="C26" s="3"/>
      <c r="D26" s="42" t="s">
        <v>14</v>
      </c>
      <c r="E26" s="43"/>
      <c r="F26" s="3"/>
      <c r="G26" s="4" t="s">
        <v>41</v>
      </c>
      <c r="H26" s="5">
        <v>200</v>
      </c>
    </row>
    <row r="27" spans="1:8" ht="18.75" customHeight="1" thickBot="1">
      <c r="A27" s="46" t="s">
        <v>3</v>
      </c>
      <c r="B27" s="47"/>
      <c r="C27" s="3"/>
      <c r="D27" s="4" t="s">
        <v>2</v>
      </c>
      <c r="E27" s="5">
        <v>5292.31</v>
      </c>
      <c r="F27" s="3"/>
      <c r="G27" s="4" t="s">
        <v>42</v>
      </c>
      <c r="H27" s="5">
        <v>50</v>
      </c>
    </row>
    <row r="28" spans="1:8" ht="18.75" customHeight="1" thickBot="1">
      <c r="A28" s="4" t="s">
        <v>2</v>
      </c>
      <c r="B28" s="5">
        <v>4442</v>
      </c>
      <c r="C28" s="3"/>
      <c r="D28" s="4" t="s">
        <v>56</v>
      </c>
      <c r="E28" s="5">
        <v>500</v>
      </c>
      <c r="F28" s="3"/>
      <c r="G28" s="6" t="s">
        <v>0</v>
      </c>
      <c r="H28" s="7">
        <f>SUM(H22:H27)</f>
        <v>6065.5</v>
      </c>
    </row>
    <row r="29" spans="1:8" ht="18.75" customHeight="1" thickBot="1" thickTop="1">
      <c r="A29" s="4" t="s">
        <v>39</v>
      </c>
      <c r="B29" s="5">
        <v>100</v>
      </c>
      <c r="C29" s="3"/>
      <c r="D29" s="4" t="s">
        <v>57</v>
      </c>
      <c r="E29" s="5">
        <v>516.5</v>
      </c>
      <c r="F29" s="3"/>
      <c r="G29" s="11"/>
      <c r="H29" s="12"/>
    </row>
    <row r="30" spans="1:8" ht="18.75" customHeight="1" thickBot="1">
      <c r="A30" s="4" t="s">
        <v>54</v>
      </c>
      <c r="B30" s="5">
        <v>100</v>
      </c>
      <c r="C30" s="3"/>
      <c r="D30" s="4" t="s">
        <v>41</v>
      </c>
      <c r="E30" s="5">
        <v>200</v>
      </c>
      <c r="F30" s="3"/>
      <c r="G30" s="42" t="s">
        <v>9</v>
      </c>
      <c r="H30" s="43"/>
    </row>
    <row r="31" spans="1:8" ht="18.75" customHeight="1" thickBot="1">
      <c r="A31" s="4" t="s">
        <v>46</v>
      </c>
      <c r="B31" s="5">
        <v>75</v>
      </c>
      <c r="C31" s="3"/>
      <c r="D31" s="4" t="s">
        <v>42</v>
      </c>
      <c r="E31" s="5">
        <v>50</v>
      </c>
      <c r="F31" s="3"/>
      <c r="G31" s="4" t="s">
        <v>2</v>
      </c>
      <c r="H31" s="5">
        <v>2360.5</v>
      </c>
    </row>
    <row r="32" spans="1:8" ht="18.75" customHeight="1" thickBot="1">
      <c r="A32" s="4" t="s">
        <v>47</v>
      </c>
      <c r="B32" s="5">
        <v>30</v>
      </c>
      <c r="C32" s="3"/>
      <c r="D32" s="6" t="s">
        <v>0</v>
      </c>
      <c r="E32" s="7">
        <f>SUM(E27:E31)</f>
        <v>6558.81</v>
      </c>
      <c r="F32" s="3"/>
      <c r="G32" s="4" t="s">
        <v>60</v>
      </c>
      <c r="H32" s="5">
        <v>100</v>
      </c>
    </row>
    <row r="33" spans="1:8" ht="18.75" customHeight="1" thickBot="1" thickTop="1">
      <c r="A33" s="4" t="s">
        <v>48</v>
      </c>
      <c r="B33" s="5">
        <v>50</v>
      </c>
      <c r="C33" s="3"/>
      <c r="D33" s="6"/>
      <c r="E33" s="14"/>
      <c r="F33" s="3"/>
      <c r="G33" s="4" t="s">
        <v>52</v>
      </c>
      <c r="H33" s="5">
        <v>100</v>
      </c>
    </row>
    <row r="34" spans="1:8" ht="18.75" customHeight="1" thickBot="1">
      <c r="A34" s="4" t="s">
        <v>51</v>
      </c>
      <c r="B34" s="5">
        <v>200</v>
      </c>
      <c r="C34" s="3"/>
      <c r="D34" s="40" t="s">
        <v>25</v>
      </c>
      <c r="E34" s="41"/>
      <c r="F34" s="3"/>
      <c r="G34" s="4" t="s">
        <v>41</v>
      </c>
      <c r="H34" s="5">
        <v>200</v>
      </c>
    </row>
    <row r="35" spans="1:8" ht="18.75" customHeight="1" thickBot="1">
      <c r="A35" s="4" t="s">
        <v>55</v>
      </c>
      <c r="B35" s="5">
        <v>300</v>
      </c>
      <c r="C35" s="3"/>
      <c r="D35" s="16" t="s">
        <v>2</v>
      </c>
      <c r="E35" s="5">
        <v>150</v>
      </c>
      <c r="F35" s="3"/>
      <c r="G35" s="4" t="s">
        <v>42</v>
      </c>
      <c r="H35" s="5">
        <v>50</v>
      </c>
    </row>
    <row r="36" spans="1:8" ht="18.75" customHeight="1" thickBot="1">
      <c r="A36" s="4" t="s">
        <v>41</v>
      </c>
      <c r="B36" s="5">
        <v>200</v>
      </c>
      <c r="C36" s="3"/>
      <c r="D36" s="16" t="s">
        <v>41</v>
      </c>
      <c r="E36" s="5">
        <v>200</v>
      </c>
      <c r="F36" s="3"/>
      <c r="G36" s="6" t="s">
        <v>0</v>
      </c>
      <c r="H36" s="7">
        <f>SUM(H31:H35)</f>
        <v>2810.5</v>
      </c>
    </row>
    <row r="37" spans="1:8" ht="18.75" customHeight="1" thickBot="1" thickTop="1">
      <c r="A37" s="4" t="s">
        <v>42</v>
      </c>
      <c r="B37" s="5">
        <v>50</v>
      </c>
      <c r="C37" s="3"/>
      <c r="D37" s="16" t="s">
        <v>42</v>
      </c>
      <c r="E37" s="5">
        <v>50</v>
      </c>
      <c r="F37" s="3"/>
      <c r="G37" s="11"/>
      <c r="H37" s="12"/>
    </row>
    <row r="38" spans="1:8" ht="18.75" customHeight="1" thickBot="1">
      <c r="A38" s="6" t="s">
        <v>0</v>
      </c>
      <c r="B38" s="7">
        <f>SUM(B28:B37)</f>
        <v>5547</v>
      </c>
      <c r="C38" s="3"/>
      <c r="D38" s="17" t="s">
        <v>0</v>
      </c>
      <c r="E38" s="7">
        <f>SUM(E35:E37)</f>
        <v>400</v>
      </c>
      <c r="F38" s="3"/>
      <c r="G38" s="42" t="s">
        <v>31</v>
      </c>
      <c r="H38" s="43"/>
    </row>
    <row r="39" spans="1:8" ht="18.75" customHeight="1" thickBot="1" thickTop="1">
      <c r="A39" s="6"/>
      <c r="B39" s="14"/>
      <c r="C39" s="3"/>
      <c r="D39" s="18"/>
      <c r="E39" s="12"/>
      <c r="F39" s="3"/>
      <c r="G39" s="4" t="s">
        <v>2</v>
      </c>
      <c r="H39" s="5">
        <v>25</v>
      </c>
    </row>
    <row r="40" spans="1:8" ht="18.75" customHeight="1" thickBot="1">
      <c r="A40" s="38" t="s">
        <v>7</v>
      </c>
      <c r="B40" s="39"/>
      <c r="C40" s="3"/>
      <c r="D40" s="42" t="s">
        <v>16</v>
      </c>
      <c r="E40" s="43"/>
      <c r="F40" s="3"/>
      <c r="G40" s="4" t="s">
        <v>42</v>
      </c>
      <c r="H40" s="5">
        <v>50</v>
      </c>
    </row>
    <row r="41" spans="1:8" ht="18.75" customHeight="1" thickBot="1">
      <c r="A41" s="46" t="s">
        <v>3</v>
      </c>
      <c r="B41" s="47"/>
      <c r="C41" s="3"/>
      <c r="D41" s="16" t="s">
        <v>2</v>
      </c>
      <c r="E41" s="5">
        <v>5181</v>
      </c>
      <c r="F41" s="26"/>
      <c r="G41" s="6" t="s">
        <v>0</v>
      </c>
      <c r="H41" s="7">
        <f>SUM(H39:H40)</f>
        <v>75</v>
      </c>
    </row>
    <row r="42" spans="1:8" ht="18.75" customHeight="1" thickBot="1">
      <c r="A42" s="4" t="s">
        <v>2</v>
      </c>
      <c r="B42" s="5">
        <v>5906.5</v>
      </c>
      <c r="C42" s="3"/>
      <c r="D42" s="16" t="s">
        <v>41</v>
      </c>
      <c r="E42" s="5">
        <v>665</v>
      </c>
      <c r="F42" s="26"/>
      <c r="G42" s="11"/>
      <c r="H42" s="12"/>
    </row>
    <row r="43" spans="1:8" ht="18.75" customHeight="1" thickBot="1">
      <c r="A43" s="4" t="s">
        <v>39</v>
      </c>
      <c r="B43" s="5">
        <v>100</v>
      </c>
      <c r="C43" s="26"/>
      <c r="D43" s="16" t="s">
        <v>42</v>
      </c>
      <c r="E43" s="5">
        <v>50</v>
      </c>
      <c r="F43" s="26"/>
      <c r="G43" s="42" t="s">
        <v>36</v>
      </c>
      <c r="H43" s="43"/>
    </row>
    <row r="44" spans="1:8" ht="18.75" customHeight="1" thickBot="1">
      <c r="A44" s="4" t="s">
        <v>60</v>
      </c>
      <c r="B44" s="5">
        <v>100</v>
      </c>
      <c r="C44" s="26"/>
      <c r="D44" s="17" t="s">
        <v>0</v>
      </c>
      <c r="E44" s="7">
        <f>SUM(E41:E43)</f>
        <v>5896</v>
      </c>
      <c r="F44" s="26"/>
      <c r="G44" s="4" t="s">
        <v>2</v>
      </c>
      <c r="H44" s="5">
        <v>500</v>
      </c>
    </row>
    <row r="45" spans="1:8" ht="18.75" customHeight="1" thickBot="1">
      <c r="A45" s="4" t="s">
        <v>46</v>
      </c>
      <c r="B45" s="5">
        <v>75</v>
      </c>
      <c r="C45" s="26"/>
      <c r="D45" s="18"/>
      <c r="E45" s="12"/>
      <c r="F45" s="26"/>
      <c r="G45" s="6" t="s">
        <v>0</v>
      </c>
      <c r="H45" s="7">
        <f>SUM(H44:H44)</f>
        <v>500</v>
      </c>
    </row>
    <row r="46" spans="1:8" ht="18.75" customHeight="1" thickBot="1">
      <c r="A46" s="4" t="s">
        <v>47</v>
      </c>
      <c r="B46" s="5">
        <v>30</v>
      </c>
      <c r="C46" s="26"/>
      <c r="D46" s="42" t="s">
        <v>15</v>
      </c>
      <c r="E46" s="43"/>
      <c r="F46" s="26"/>
      <c r="G46" s="11"/>
      <c r="H46" s="12"/>
    </row>
    <row r="47" spans="1:8" ht="18.75" customHeight="1" thickBot="1">
      <c r="A47" s="4" t="s">
        <v>48</v>
      </c>
      <c r="B47" s="5">
        <v>50</v>
      </c>
      <c r="C47" s="26"/>
      <c r="D47" s="16" t="s">
        <v>2</v>
      </c>
      <c r="E47" s="5">
        <v>410</v>
      </c>
      <c r="F47" s="26"/>
      <c r="G47" s="42" t="s">
        <v>32</v>
      </c>
      <c r="H47" s="43"/>
    </row>
    <row r="48" spans="1:8" ht="18.75" customHeight="1" thickBot="1">
      <c r="A48" s="4" t="s">
        <v>61</v>
      </c>
      <c r="B48" s="5">
        <v>50</v>
      </c>
      <c r="C48" s="26"/>
      <c r="D48" s="16" t="s">
        <v>41</v>
      </c>
      <c r="E48" s="5">
        <v>200</v>
      </c>
      <c r="F48" s="26"/>
      <c r="G48" s="4" t="s">
        <v>2</v>
      </c>
      <c r="H48" s="5">
        <v>2473</v>
      </c>
    </row>
    <row r="49" spans="1:8" ht="18.75" customHeight="1" thickBot="1">
      <c r="A49" s="4" t="s">
        <v>62</v>
      </c>
      <c r="B49" s="5">
        <v>100</v>
      </c>
      <c r="C49" s="26"/>
      <c r="D49" s="16" t="s">
        <v>42</v>
      </c>
      <c r="E49" s="5">
        <v>50</v>
      </c>
      <c r="F49" s="26"/>
      <c r="G49" s="4" t="s">
        <v>53</v>
      </c>
      <c r="H49" s="5">
        <v>500</v>
      </c>
    </row>
    <row r="50" spans="1:8" ht="18.75" customHeight="1" thickBot="1">
      <c r="A50" s="4" t="s">
        <v>63</v>
      </c>
      <c r="B50" s="5">
        <v>100</v>
      </c>
      <c r="C50" s="26"/>
      <c r="D50" s="16" t="s">
        <v>33</v>
      </c>
      <c r="E50" s="5">
        <v>25</v>
      </c>
      <c r="F50" s="26"/>
      <c r="G50" s="4" t="s">
        <v>48</v>
      </c>
      <c r="H50" s="5">
        <v>50</v>
      </c>
    </row>
    <row r="51" spans="1:8" ht="18.75" customHeight="1" thickBot="1">
      <c r="A51" s="4" t="s">
        <v>41</v>
      </c>
      <c r="B51" s="5">
        <v>200</v>
      </c>
      <c r="C51" s="26"/>
      <c r="D51" s="17" t="s">
        <v>0</v>
      </c>
      <c r="E51" s="7">
        <f>SUM(E47:E50)</f>
        <v>685</v>
      </c>
      <c r="F51" s="26"/>
      <c r="G51" s="4" t="s">
        <v>35</v>
      </c>
      <c r="H51" s="5">
        <v>55</v>
      </c>
    </row>
    <row r="52" spans="1:8" ht="18.75" customHeight="1" thickBot="1">
      <c r="A52" s="4" t="s">
        <v>42</v>
      </c>
      <c r="B52" s="5">
        <v>50</v>
      </c>
      <c r="C52" s="26"/>
      <c r="D52" s="17"/>
      <c r="E52" s="14"/>
      <c r="F52" s="26"/>
      <c r="G52" s="4" t="s">
        <v>51</v>
      </c>
      <c r="H52" s="5">
        <v>200</v>
      </c>
    </row>
    <row r="53" spans="1:8" ht="18.75" customHeight="1" thickBot="1">
      <c r="A53" s="6" t="s">
        <v>0</v>
      </c>
      <c r="B53" s="7">
        <f>SUM(B42:B52)</f>
        <v>6761.5</v>
      </c>
      <c r="C53" s="26"/>
      <c r="D53" s="17"/>
      <c r="E53" s="14"/>
      <c r="F53" s="26"/>
      <c r="G53" s="4" t="s">
        <v>41</v>
      </c>
      <c r="H53" s="5">
        <v>200</v>
      </c>
    </row>
    <row r="54" spans="1:8" ht="18.75" customHeight="1" thickBot="1" thickTop="1">
      <c r="A54" s="6"/>
      <c r="B54" s="14"/>
      <c r="C54" s="26"/>
      <c r="D54" s="17"/>
      <c r="E54" s="14"/>
      <c r="F54" s="26"/>
      <c r="G54" s="4" t="s">
        <v>42</v>
      </c>
      <c r="H54" s="5">
        <v>50</v>
      </c>
    </row>
    <row r="55" spans="1:8" ht="18.75" customHeight="1" thickBot="1">
      <c r="A55" s="6"/>
      <c r="B55" s="14"/>
      <c r="C55" s="26"/>
      <c r="D55" s="17"/>
      <c r="E55" s="14"/>
      <c r="F55" s="26"/>
      <c r="G55" s="4" t="s">
        <v>34</v>
      </c>
      <c r="H55" s="5">
        <v>100</v>
      </c>
    </row>
    <row r="56" spans="1:8" ht="18.75" customHeight="1" thickBot="1">
      <c r="A56" s="6"/>
      <c r="B56" s="14"/>
      <c r="C56" s="3"/>
      <c r="D56" s="17"/>
      <c r="E56" s="14"/>
      <c r="F56" s="3"/>
      <c r="G56" s="6" t="s">
        <v>0</v>
      </c>
      <c r="H56" s="33">
        <f>SUM(H48:H55)</f>
        <v>3628</v>
      </c>
    </row>
    <row r="57" spans="1:8" ht="18.75" customHeight="1">
      <c r="A57" s="51" t="s">
        <v>68</v>
      </c>
      <c r="B57" s="52"/>
      <c r="C57" s="52"/>
      <c r="D57" s="52"/>
      <c r="E57" s="52"/>
      <c r="F57" s="52"/>
      <c r="G57" s="52"/>
      <c r="H57" s="53"/>
    </row>
    <row r="58" spans="1:8" ht="18.75" customHeight="1">
      <c r="A58" s="54"/>
      <c r="B58" s="55"/>
      <c r="C58" s="55"/>
      <c r="D58" s="55"/>
      <c r="E58" s="55"/>
      <c r="F58" s="55"/>
      <c r="G58" s="55"/>
      <c r="H58" s="56"/>
    </row>
    <row r="59" spans="1:8" ht="18.75" customHeight="1" thickBot="1">
      <c r="A59" s="57"/>
      <c r="B59" s="58"/>
      <c r="C59" s="58"/>
      <c r="D59" s="58"/>
      <c r="E59" s="58"/>
      <c r="F59" s="58"/>
      <c r="G59" s="58"/>
      <c r="H59" s="59"/>
    </row>
    <row r="60" spans="1:8" ht="18.75" customHeight="1" thickBot="1">
      <c r="A60" s="38" t="s">
        <v>6</v>
      </c>
      <c r="B60" s="39"/>
      <c r="C60" s="26"/>
      <c r="D60" s="40" t="s">
        <v>17</v>
      </c>
      <c r="E60" s="41"/>
      <c r="F60" s="26"/>
      <c r="G60" s="42" t="s">
        <v>26</v>
      </c>
      <c r="H60" s="43"/>
    </row>
    <row r="61" spans="1:8" ht="18.75" customHeight="1" thickBot="1">
      <c r="A61" s="46" t="s">
        <v>3</v>
      </c>
      <c r="B61" s="47"/>
      <c r="C61" s="26"/>
      <c r="D61" s="4" t="s">
        <v>2</v>
      </c>
      <c r="E61" s="5">
        <v>1847</v>
      </c>
      <c r="F61" s="26"/>
      <c r="G61" s="4" t="s">
        <v>2</v>
      </c>
      <c r="H61" s="5">
        <v>100</v>
      </c>
    </row>
    <row r="62" spans="1:8" ht="18.75" customHeight="1" thickBot="1">
      <c r="A62" s="4" t="s">
        <v>2</v>
      </c>
      <c r="B62" s="5">
        <v>3356</v>
      </c>
      <c r="C62" s="26"/>
      <c r="D62" s="4" t="s">
        <v>41</v>
      </c>
      <c r="E62" s="5">
        <v>200</v>
      </c>
      <c r="F62" s="26"/>
      <c r="G62" s="6" t="s">
        <v>0</v>
      </c>
      <c r="H62" s="7">
        <f>SUM(H61:H61)</f>
        <v>100</v>
      </c>
    </row>
    <row r="63" spans="1:8" ht="18.75" customHeight="1" thickBot="1" thickTop="1">
      <c r="A63" s="4" t="s">
        <v>39</v>
      </c>
      <c r="B63" s="5">
        <v>100</v>
      </c>
      <c r="C63" s="3"/>
      <c r="D63" s="4" t="s">
        <v>42</v>
      </c>
      <c r="E63" s="5">
        <v>50</v>
      </c>
      <c r="F63" s="26"/>
      <c r="G63" s="19"/>
      <c r="H63" s="20"/>
    </row>
    <row r="64" spans="1:8" ht="18.75" customHeight="1" thickBot="1">
      <c r="A64" s="4" t="s">
        <v>40</v>
      </c>
      <c r="B64" s="5">
        <v>822</v>
      </c>
      <c r="C64" s="3"/>
      <c r="D64" s="6" t="s">
        <v>0</v>
      </c>
      <c r="E64" s="7">
        <f>SUM(E61:E63)</f>
        <v>2097</v>
      </c>
      <c r="F64" s="26"/>
      <c r="G64" s="42" t="s">
        <v>28</v>
      </c>
      <c r="H64" s="43"/>
    </row>
    <row r="65" spans="1:8" ht="18.75" customHeight="1" thickBot="1" thickTop="1">
      <c r="A65" s="4" t="s">
        <v>46</v>
      </c>
      <c r="B65" s="5">
        <v>75</v>
      </c>
      <c r="C65" s="3"/>
      <c r="D65" s="6"/>
      <c r="E65" s="14"/>
      <c r="F65" s="26"/>
      <c r="G65" s="4" t="s">
        <v>2</v>
      </c>
      <c r="H65" s="5">
        <v>1425</v>
      </c>
    </row>
    <row r="66" spans="1:8" ht="18.75" customHeight="1" thickBot="1">
      <c r="A66" s="4" t="s">
        <v>47</v>
      </c>
      <c r="B66" s="5">
        <v>30</v>
      </c>
      <c r="C66" s="3"/>
      <c r="D66" s="44" t="s">
        <v>29</v>
      </c>
      <c r="E66" s="45"/>
      <c r="F66" s="26"/>
      <c r="G66" s="4" t="s">
        <v>48</v>
      </c>
      <c r="H66" s="5">
        <v>100</v>
      </c>
    </row>
    <row r="67" spans="1:8" ht="18.75" customHeight="1" thickBot="1">
      <c r="A67" s="4" t="s">
        <v>48</v>
      </c>
      <c r="B67" s="5">
        <v>350</v>
      </c>
      <c r="C67" s="3"/>
      <c r="D67" s="16" t="s">
        <v>2</v>
      </c>
      <c r="E67" s="5">
        <v>3130</v>
      </c>
      <c r="F67" s="26"/>
      <c r="G67" s="4" t="s">
        <v>41</v>
      </c>
      <c r="H67" s="5">
        <v>200</v>
      </c>
    </row>
    <row r="68" spans="1:8" ht="18.75" customHeight="1" thickBot="1">
      <c r="A68" s="4" t="s">
        <v>65</v>
      </c>
      <c r="B68" s="5">
        <v>400</v>
      </c>
      <c r="C68" s="3"/>
      <c r="D68" s="16" t="s">
        <v>60</v>
      </c>
      <c r="E68" s="5">
        <v>100</v>
      </c>
      <c r="F68" s="26"/>
      <c r="G68" s="4" t="s">
        <v>42</v>
      </c>
      <c r="H68" s="5">
        <v>50</v>
      </c>
    </row>
    <row r="69" spans="1:8" ht="18.75" customHeight="1" thickBot="1">
      <c r="A69" s="4" t="s">
        <v>41</v>
      </c>
      <c r="B69" s="5">
        <v>200</v>
      </c>
      <c r="C69" s="3"/>
      <c r="D69" s="16" t="s">
        <v>41</v>
      </c>
      <c r="E69" s="5">
        <v>200</v>
      </c>
      <c r="F69" s="26"/>
      <c r="G69" s="6" t="s">
        <v>0</v>
      </c>
      <c r="H69" s="7">
        <f>SUM(H65:H68)</f>
        <v>1775</v>
      </c>
    </row>
    <row r="70" spans="1:8" ht="18.75" customHeight="1" thickBot="1" thickTop="1">
      <c r="A70" s="4" t="s">
        <v>42</v>
      </c>
      <c r="B70" s="5">
        <v>50</v>
      </c>
      <c r="C70" s="3"/>
      <c r="D70" s="16" t="s">
        <v>42</v>
      </c>
      <c r="E70" s="5">
        <v>50</v>
      </c>
      <c r="F70" s="26"/>
      <c r="G70" s="19"/>
      <c r="H70" s="20"/>
    </row>
    <row r="71" spans="1:8" ht="18.75" customHeight="1" thickBot="1">
      <c r="A71" s="4" t="s">
        <v>33</v>
      </c>
      <c r="B71" s="5">
        <v>50</v>
      </c>
      <c r="C71" s="3"/>
      <c r="D71" s="17" t="s">
        <v>0</v>
      </c>
      <c r="E71" s="7">
        <f>SUM(E67:E70)</f>
        <v>3480</v>
      </c>
      <c r="F71" s="26"/>
      <c r="G71" s="42" t="s">
        <v>11</v>
      </c>
      <c r="H71" s="43"/>
    </row>
    <row r="72" spans="1:8" ht="18.75" customHeight="1" thickBot="1" thickTop="1">
      <c r="A72" s="6" t="s">
        <v>0</v>
      </c>
      <c r="B72" s="7">
        <f>SUM(B62:B71)</f>
        <v>5433</v>
      </c>
      <c r="C72" s="3"/>
      <c r="D72" s="18"/>
      <c r="E72" s="12"/>
      <c r="F72" s="26"/>
      <c r="G72" s="4" t="s">
        <v>2</v>
      </c>
      <c r="H72" s="5">
        <v>300</v>
      </c>
    </row>
    <row r="73" spans="1:8" ht="18.75" customHeight="1" thickBot="1" thickTop="1">
      <c r="A73" s="11"/>
      <c r="B73" s="12"/>
      <c r="C73" s="3"/>
      <c r="D73" s="42" t="s">
        <v>22</v>
      </c>
      <c r="E73" s="43"/>
      <c r="F73" s="26"/>
      <c r="G73" s="4" t="s">
        <v>66</v>
      </c>
      <c r="H73" s="5">
        <v>500</v>
      </c>
    </row>
    <row r="74" spans="1:8" ht="18.75" customHeight="1" thickBot="1">
      <c r="A74" s="38" t="s">
        <v>10</v>
      </c>
      <c r="B74" s="39"/>
      <c r="C74" s="3"/>
      <c r="D74" s="4" t="s">
        <v>2</v>
      </c>
      <c r="E74" s="5">
        <v>450</v>
      </c>
      <c r="F74" s="26"/>
      <c r="G74" s="4" t="s">
        <v>41</v>
      </c>
      <c r="H74" s="5">
        <v>200</v>
      </c>
    </row>
    <row r="75" spans="1:8" ht="18.75" customHeight="1" thickBot="1">
      <c r="A75" s="46" t="s">
        <v>3</v>
      </c>
      <c r="B75" s="47"/>
      <c r="C75" s="3"/>
      <c r="D75" s="4" t="s">
        <v>40</v>
      </c>
      <c r="E75" s="5">
        <v>411</v>
      </c>
      <c r="F75" s="26"/>
      <c r="G75" s="4" t="s">
        <v>42</v>
      </c>
      <c r="H75" s="5">
        <v>50</v>
      </c>
    </row>
    <row r="76" spans="1:8" ht="18.75" customHeight="1" thickBot="1">
      <c r="A76" s="4" t="s">
        <v>2</v>
      </c>
      <c r="B76" s="5">
        <v>3000</v>
      </c>
      <c r="C76" s="3"/>
      <c r="D76" s="4" t="s">
        <v>41</v>
      </c>
      <c r="E76" s="5">
        <v>200</v>
      </c>
      <c r="F76" s="26"/>
      <c r="G76" s="6" t="s">
        <v>0</v>
      </c>
      <c r="H76" s="7">
        <f>SUM(H72:H75)</f>
        <v>1050</v>
      </c>
    </row>
    <row r="77" spans="1:8" ht="18.75" customHeight="1" thickBot="1" thickTop="1">
      <c r="A77" s="4" t="s">
        <v>39</v>
      </c>
      <c r="B77" s="5">
        <v>100</v>
      </c>
      <c r="C77" s="3"/>
      <c r="D77" s="4" t="s">
        <v>42</v>
      </c>
      <c r="E77" s="5">
        <v>50</v>
      </c>
      <c r="F77" s="26"/>
      <c r="G77" s="19"/>
      <c r="H77" s="20"/>
    </row>
    <row r="78" spans="1:8" ht="18.75" customHeight="1" thickBot="1">
      <c r="A78" s="4" t="s">
        <v>46</v>
      </c>
      <c r="B78" s="5">
        <v>75</v>
      </c>
      <c r="C78" s="3"/>
      <c r="D78" s="4" t="s">
        <v>33</v>
      </c>
      <c r="E78" s="5">
        <v>50</v>
      </c>
      <c r="F78" s="26"/>
      <c r="G78" s="21"/>
      <c r="H78" s="22"/>
    </row>
    <row r="79" spans="1:8" ht="18.75" customHeight="1" thickBot="1">
      <c r="A79" s="4" t="s">
        <v>67</v>
      </c>
      <c r="B79" s="5">
        <v>300</v>
      </c>
      <c r="C79" s="3"/>
      <c r="D79" s="6" t="s">
        <v>0</v>
      </c>
      <c r="E79" s="7">
        <f>SUM(E74:E78)</f>
        <v>1161</v>
      </c>
      <c r="F79" s="26"/>
      <c r="G79" s="21" t="s">
        <v>37</v>
      </c>
      <c r="H79" s="24"/>
    </row>
    <row r="80" spans="1:8" ht="18.75" customHeight="1" thickBot="1" thickTop="1">
      <c r="A80" s="4" t="s">
        <v>47</v>
      </c>
      <c r="B80" s="5">
        <v>50</v>
      </c>
      <c r="C80" s="3"/>
      <c r="D80" s="6"/>
      <c r="E80" s="23"/>
      <c r="F80" s="26"/>
      <c r="G80" s="21" t="s">
        <v>27</v>
      </c>
      <c r="H80" s="25">
        <f>SUM(B6+B7+B8+B9+B10+B11+B12+B13+B14+B15+B16+B17+B29+B30+B31+B32+B33+B34+B35+B36+B37+B43+B44+B45+B46+B47+B48+B49+B50+B51+B52+B63+B64+B65+B66+B67+B68+B69+B70+B71+B77+B78+B79+B80+B81+B82+B83+E83+E84+E85+E75+E76+E77+E78+H73+H74+H75+E68+E69+E70+H66+H67+H68+E48+E49+E50+E62+E63+H49+H50+H51+H52+H53+H54+H55+E28+E29+E30+E31+E36+E37+E42+E43+H32+H33+H34+H35+H40+E14+E15+E16+E17+E22+E23+H10+H15+H16+H17+H18+H23+H24+H25+H26+H27+E5+E6+E7+E8+E9+H5)</f>
        <v>17002.42</v>
      </c>
    </row>
    <row r="81" spans="1:8" ht="18.75" customHeight="1" thickBot="1">
      <c r="A81" s="4" t="s">
        <v>48</v>
      </c>
      <c r="B81" s="5">
        <v>50</v>
      </c>
      <c r="C81" s="3"/>
      <c r="D81" s="42" t="s">
        <v>18</v>
      </c>
      <c r="E81" s="43"/>
      <c r="F81" s="26"/>
      <c r="G81" s="21"/>
      <c r="H81" s="24"/>
    </row>
    <row r="82" spans="1:8" ht="18.75" customHeight="1" thickBot="1">
      <c r="A82" s="4" t="s">
        <v>41</v>
      </c>
      <c r="B82" s="5">
        <v>200</v>
      </c>
      <c r="C82" s="3"/>
      <c r="D82" s="4" t="s">
        <v>2</v>
      </c>
      <c r="E82" s="5">
        <v>100</v>
      </c>
      <c r="F82" s="26"/>
      <c r="G82" s="27" t="s">
        <v>2</v>
      </c>
      <c r="H82" s="23">
        <f>SUM(B5+B28+B42+B62+E61+E47+E41+E35+E27+E21+E4+E74+E82+H14+H22+H31+H72+B76+H61+E67+H39+H65+E13+H48+H4+H9+H44)</f>
        <v>62375.06</v>
      </c>
    </row>
    <row r="83" spans="1:8" ht="18.75" customHeight="1" thickBot="1">
      <c r="A83" s="4" t="s">
        <v>42</v>
      </c>
      <c r="B83" s="5">
        <v>50</v>
      </c>
      <c r="C83" s="3"/>
      <c r="D83" s="4" t="s">
        <v>51</v>
      </c>
      <c r="E83" s="5">
        <v>200</v>
      </c>
      <c r="F83" s="26"/>
      <c r="G83" s="27"/>
      <c r="H83" s="23"/>
    </row>
    <row r="84" spans="1:8" ht="18.75" customHeight="1" thickBot="1">
      <c r="A84" s="6" t="s">
        <v>0</v>
      </c>
      <c r="B84" s="7">
        <f>SUM(B76:B83)</f>
        <v>3825</v>
      </c>
      <c r="C84" s="3"/>
      <c r="D84" s="4" t="s">
        <v>41</v>
      </c>
      <c r="E84" s="5">
        <v>200</v>
      </c>
      <c r="F84" s="26"/>
      <c r="G84" s="27" t="s">
        <v>19</v>
      </c>
      <c r="H84" s="23">
        <f>SUM(B24)</f>
        <v>4.82</v>
      </c>
    </row>
    <row r="85" spans="1:8" ht="18.75" customHeight="1" thickBot="1" thickTop="1">
      <c r="A85" s="34"/>
      <c r="B85" s="31"/>
      <c r="C85" s="3"/>
      <c r="D85" s="4" t="s">
        <v>42</v>
      </c>
      <c r="E85" s="5">
        <v>50</v>
      </c>
      <c r="F85" s="26"/>
      <c r="G85" s="27"/>
      <c r="H85" s="23"/>
    </row>
    <row r="86" spans="1:8" ht="18.75" customHeight="1" thickBot="1">
      <c r="A86" s="27"/>
      <c r="B86" s="31"/>
      <c r="C86" s="3"/>
      <c r="D86" s="6" t="s">
        <v>0</v>
      </c>
      <c r="E86" s="7">
        <f>SUM(E82:E85)</f>
        <v>550</v>
      </c>
      <c r="F86" s="26"/>
      <c r="G86" s="29" t="s">
        <v>1</v>
      </c>
      <c r="H86" s="30">
        <f>SUM(H80:H85)</f>
        <v>79382.3</v>
      </c>
    </row>
    <row r="87" spans="1:8" ht="18.75" customHeight="1" thickBot="1" thickTop="1">
      <c r="A87" s="8"/>
      <c r="B87" s="32"/>
      <c r="C87" s="26"/>
      <c r="D87" s="11"/>
      <c r="E87" s="12"/>
      <c r="F87" s="26"/>
      <c r="G87" s="35"/>
      <c r="H87" s="36"/>
    </row>
    <row r="88" spans="1:5" ht="18.75" customHeight="1">
      <c r="A88" s="37"/>
      <c r="B88" s="31"/>
      <c r="C88" s="2"/>
      <c r="D88" s="2"/>
      <c r="E88" s="31"/>
    </row>
    <row r="90" ht="18.75" customHeight="1">
      <c r="A90" s="31"/>
    </row>
    <row r="91" ht="18.75" customHeight="1">
      <c r="A91" s="31"/>
    </row>
  </sheetData>
  <sheetProtection/>
  <mergeCells count="37">
    <mergeCell ref="A1:H1"/>
    <mergeCell ref="A2:H2"/>
    <mergeCell ref="D26:E26"/>
    <mergeCell ref="D34:E34"/>
    <mergeCell ref="G38:H38"/>
    <mergeCell ref="G8:H8"/>
    <mergeCell ref="G3:H3"/>
    <mergeCell ref="A75:B75"/>
    <mergeCell ref="A3:B3"/>
    <mergeCell ref="G13:H13"/>
    <mergeCell ref="A4:B4"/>
    <mergeCell ref="D12:E12"/>
    <mergeCell ref="D81:E81"/>
    <mergeCell ref="G21:H21"/>
    <mergeCell ref="A21:B21"/>
    <mergeCell ref="D3:E3"/>
    <mergeCell ref="D20:E20"/>
    <mergeCell ref="D73:E73"/>
    <mergeCell ref="A20:B20"/>
    <mergeCell ref="G30:H30"/>
    <mergeCell ref="G60:H60"/>
    <mergeCell ref="A27:B27"/>
    <mergeCell ref="A26:B26"/>
    <mergeCell ref="G43:H43"/>
    <mergeCell ref="A41:B41"/>
    <mergeCell ref="A60:B60"/>
    <mergeCell ref="A57:H59"/>
    <mergeCell ref="A74:B74"/>
    <mergeCell ref="D60:E60"/>
    <mergeCell ref="D40:E40"/>
    <mergeCell ref="D46:E46"/>
    <mergeCell ref="A40:B40"/>
    <mergeCell ref="G47:H47"/>
    <mergeCell ref="D66:E66"/>
    <mergeCell ref="A61:B61"/>
    <mergeCell ref="G71:H71"/>
    <mergeCell ref="G64:H64"/>
  </mergeCells>
  <printOptions horizontalCentered="1"/>
  <pageMargins left="0.5" right="0.5" top="0.25" bottom="0" header="0" footer="0"/>
  <pageSetup horizontalDpi="600" verticalDpi="600" orientation="portrait" scale="6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ohio state aux.f.o.e.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 oakley</dc:creator>
  <cp:keywords/>
  <dc:description/>
  <cp:lastModifiedBy>Ohio State Auxiliary</cp:lastModifiedBy>
  <cp:lastPrinted>2022-05-06T22:21:31Z</cp:lastPrinted>
  <dcterms:created xsi:type="dcterms:W3CDTF">2010-07-23T20:58:45Z</dcterms:created>
  <dcterms:modified xsi:type="dcterms:W3CDTF">2022-05-06T22:22:03Z</dcterms:modified>
  <cp:category/>
  <cp:version/>
  <cp:contentType/>
  <cp:contentStatus/>
</cp:coreProperties>
</file>